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7470" windowHeight="21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100" i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I81" i="1"/>
  <c r="H81" i="1"/>
  <c r="G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G196" i="1" s="1"/>
  <c r="F196" i="1" l="1"/>
  <c r="I196" i="1"/>
  <c r="H196" i="1"/>
</calcChain>
</file>

<file path=xl/sharedStrings.xml><?xml version="1.0" encoding="utf-8"?>
<sst xmlns="http://schemas.openxmlformats.org/spreadsheetml/2006/main" count="269" uniqueCount="93">
  <si>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</si>
  <si>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</si>
  <si>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</si>
  <si>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</si>
  <si>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</si>
  <si>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</si>
  <si>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</si>
  <si>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</si>
  <si>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</si>
  <si>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</si>
  <si>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</si>
  <si>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</si>
  <si>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</si>
  <si>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</si>
  <si>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</si>
  <si>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</si>
  <si>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</si>
  <si>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</si>
  <si>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</si>
  <si>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</si>
  <si>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</si>
  <si>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</si>
  <si>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</si>
  <si>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</si>
  <si>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</si>
  <si>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</si>
  <si>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</si>
  <si>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</si>
  <si>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</si>
  <si>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</si>
  <si>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</si>
  <si>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</si>
  <si>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</si>
  <si>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</si>
  <si>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</si>
  <si>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</si>
  <si>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</si>
  <si>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</si>
  <si>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</si>
  <si>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С КАРТОФЕЛЕМ</t>
  </si>
  <si>
    <t>САЛАТ ИЗ СВЕЖИХ ПОМИДОРОВ С ЛУКОМ</t>
  </si>
  <si>
    <t>ВИТАМИННЫЙ НАПИТОК "ВИТОШКА"-</t>
  </si>
  <si>
    <t>ХЛЕБ ПШЕНИЧНЫЙ ВИТАМИНИЗИРОВАННЫЙ-</t>
  </si>
  <si>
    <t>ХЛЕБ РЖАНОЙ</t>
  </si>
  <si>
    <t>МАКАРОННИК С МЯСОМ**</t>
  </si>
  <si>
    <t>ОГУРЕЦ В НАРЕЗКЕ**</t>
  </si>
  <si>
    <t>54-23з</t>
  </si>
  <si>
    <t>МАНДАРИН-</t>
  </si>
  <si>
    <t>ЗАПЕКАНКА ИЗ ТВОРОГА**</t>
  </si>
  <si>
    <t>54-1т</t>
  </si>
  <si>
    <t>СГУЩЕННОЕ МОЛОКО</t>
  </si>
  <si>
    <t>КОФЕЙНЫЙ НАПИТОК С МОЛОКОМ **</t>
  </si>
  <si>
    <t>54-23гн</t>
  </si>
  <si>
    <t>СЫР ТВЕРДЫХ СОРТОВ В НАРЕЗКЕ **</t>
  </si>
  <si>
    <t>54-1з</t>
  </si>
  <si>
    <t>РЫБА ТУШЕНАЯ С ОВОЩАМИ(ГОРБУША) **</t>
  </si>
  <si>
    <t>54-10р</t>
  </si>
  <si>
    <t>54-11г</t>
  </si>
  <si>
    <t>КАРТОФЕЛЬНОЕ ПЮРЕ **</t>
  </si>
  <si>
    <t>КОМПОТ ИЗ КУРАГИ **</t>
  </si>
  <si>
    <t>54-2хн</t>
  </si>
  <si>
    <t>СУП МОЛОЧНЫЙ **</t>
  </si>
  <si>
    <t>54-19к</t>
  </si>
  <si>
    <t>МАННИК</t>
  </si>
  <si>
    <t>ЧАЙ С САХАРОМ **</t>
  </si>
  <si>
    <t>54-2гн</t>
  </si>
  <si>
    <t>БАНАН-</t>
  </si>
  <si>
    <t>ШНИЦЕЛЬ ИЗ ГОВЯДИНЫ-</t>
  </si>
  <si>
    <t>КАША ПШЕНИЧНАЯ ВЯЗКАЯ</t>
  </si>
  <si>
    <t>53-19з</t>
  </si>
  <si>
    <t>ЧАЙ С МОЛОКОМ И САХАРОМ **</t>
  </si>
  <si>
    <t>54-4гн</t>
  </si>
  <si>
    <t>ГРУША-</t>
  </si>
  <si>
    <t>МАСЛО СЛИВОЧНОЕ (ПОРЦИЯМИ) **</t>
  </si>
  <si>
    <t>ПЛОВ С КУРИЦЕЙ **</t>
  </si>
  <si>
    <t>54-12м</t>
  </si>
  <si>
    <t>САЛАТ ИЗ СВЕЖИХ ПОМИДОР СО СЛАДКИМ ПЕРЦЕМ</t>
  </si>
  <si>
    <t>КОМПОТ ИЗ СМЕСИ СУХОФРУКТОВ **</t>
  </si>
  <si>
    <t>54-1хн</t>
  </si>
  <si>
    <t>РЫБА, ЗАПЕЧЕНАЯ В СОУСЕ (ГОРБУША)**</t>
  </si>
  <si>
    <t>54-9р</t>
  </si>
  <si>
    <t>БИТОЧЕК ИЗ ГОВЯДИНЫ-</t>
  </si>
  <si>
    <t>КАПУСТА ТУШЕНАЯ **</t>
  </si>
  <si>
    <t>54-8г</t>
  </si>
  <si>
    <t>54-2з</t>
  </si>
  <si>
    <t>СОК ФРУКТОВЫЙ**</t>
  </si>
  <si>
    <t>14-58</t>
  </si>
  <si>
    <t>19-68</t>
  </si>
  <si>
    <t>ПОМИДОР В НАРЕЗКЕ**</t>
  </si>
  <si>
    <t>54-3з</t>
  </si>
  <si>
    <t>МКОУ Порошинская СОШ им. К.Н. Копцевой</t>
  </si>
  <si>
    <t>директор</t>
  </si>
  <si>
    <t>Е.Г. Колмогорова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</si>
</sst>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M9" sqref="M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90</v>
      </c>
      <c r="D1" s="56"/>
      <c r="E1" s="56"/>
      <c r="F1" s="12" t="s">
        <v>16</v>
      </c>
      <c r="G1" s="2" t="s">
        <v>17</v>
      </c>
      <c r="H1" s="57" t="s">
        <v>91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92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13.6</v>
      </c>
      <c r="H6" s="40">
        <v>17.739999999999998</v>
      </c>
      <c r="I6" s="40">
        <v>18.12</v>
      </c>
      <c r="J6" s="40">
        <v>287.10000000000002</v>
      </c>
      <c r="K6" s="41">
        <v>213</v>
      </c>
      <c r="L6" s="40">
        <v>40.049999999999997</v>
      </c>
    </row>
    <row r="7" spans="1:12" ht="15" x14ac:dyDescent="0.25">
      <c r="A7" s="23"/>
      <c r="B7" s="15"/>
      <c r="C7" s="11"/>
      <c r="D7" s="6"/>
      <c r="E7" s="42" t="s">
        <v>40</v>
      </c>
      <c r="F7" s="43">
        <v>100</v>
      </c>
      <c r="G7" s="43">
        <v>1.0900000000000001</v>
      </c>
      <c r="H7" s="43">
        <v>4.16</v>
      </c>
      <c r="I7" s="43">
        <v>3.49</v>
      </c>
      <c r="J7" s="43">
        <v>57.93</v>
      </c>
      <c r="K7" s="44">
        <v>14</v>
      </c>
      <c r="L7" s="43">
        <v>48.27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97</v>
      </c>
      <c r="J8" s="43">
        <v>1650</v>
      </c>
      <c r="K8" s="44">
        <v>617</v>
      </c>
      <c r="L8" s="43">
        <v>9.36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3.05</v>
      </c>
      <c r="H9" s="43">
        <v>0.25</v>
      </c>
      <c r="I9" s="43">
        <v>20.07</v>
      </c>
      <c r="J9" s="43">
        <v>94.73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1"/>
      <c r="E11" s="42" t="s">
        <v>43</v>
      </c>
      <c r="F11" s="43">
        <v>20</v>
      </c>
      <c r="G11" s="43">
        <v>1.32</v>
      </c>
      <c r="H11" s="43">
        <v>0.18</v>
      </c>
      <c r="I11" s="43">
        <v>8.48</v>
      </c>
      <c r="J11" s="43">
        <v>40.79</v>
      </c>
      <c r="K11" s="44"/>
      <c r="L11" s="43">
        <v>1.6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19.059999999999999</v>
      </c>
      <c r="H13" s="19">
        <f t="shared" si="0"/>
        <v>22.33</v>
      </c>
      <c r="I13" s="19">
        <f t="shared" si="0"/>
        <v>147.16</v>
      </c>
      <c r="J13" s="19">
        <f t="shared" si="0"/>
        <v>2130.5499999999997</v>
      </c>
      <c r="K13" s="25"/>
      <c r="L13" s="19">
        <f t="shared" ref="L13" si="1">SUM(L6:L12)</f>
        <v>102.27999999999999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560</v>
      </c>
      <c r="G24" s="32">
        <f t="shared" ref="G24:J24" si="4">G13+G23</f>
        <v>19.059999999999999</v>
      </c>
      <c r="H24" s="32">
        <f t="shared" si="4"/>
        <v>22.33</v>
      </c>
      <c r="I24" s="32">
        <f t="shared" si="4"/>
        <v>147.16</v>
      </c>
      <c r="J24" s="32">
        <f t="shared" si="4"/>
        <v>2130.5499999999997</v>
      </c>
      <c r="K24" s="32"/>
      <c r="L24" s="32">
        <f t="shared" ref="L24" si="5">L13+L23</f>
        <v>102.27999999999999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200</v>
      </c>
      <c r="G25" s="40">
        <v>16.98</v>
      </c>
      <c r="H25" s="40">
        <v>14.91</v>
      </c>
      <c r="I25" s="40">
        <v>28.48</v>
      </c>
      <c r="J25" s="40">
        <v>315.75</v>
      </c>
      <c r="K25" s="41">
        <v>293</v>
      </c>
      <c r="L25" s="40">
        <v>54.5</v>
      </c>
    </row>
    <row r="26" spans="1:12" ht="15" x14ac:dyDescent="0.25">
      <c r="A26" s="14"/>
      <c r="B26" s="15"/>
      <c r="C26" s="11"/>
      <c r="D26" s="6"/>
      <c r="E26" s="42" t="s">
        <v>45</v>
      </c>
      <c r="F26" s="43">
        <v>60</v>
      </c>
      <c r="G26" s="43">
        <v>0.48</v>
      </c>
      <c r="H26" s="43">
        <v>0.06</v>
      </c>
      <c r="I26" s="43">
        <v>1.5</v>
      </c>
      <c r="J26" s="43">
        <v>8.4</v>
      </c>
      <c r="K26" s="44" t="s">
        <v>84</v>
      </c>
      <c r="L26" s="43">
        <v>15.97</v>
      </c>
    </row>
    <row r="27" spans="1:12" ht="15" x14ac:dyDescent="0.25">
      <c r="A27" s="14"/>
      <c r="B27" s="15"/>
      <c r="C27" s="11"/>
      <c r="D27" s="7" t="s">
        <v>22</v>
      </c>
      <c r="E27" s="42" t="s">
        <v>85</v>
      </c>
      <c r="F27" s="43">
        <v>200</v>
      </c>
      <c r="G27" s="43">
        <v>1</v>
      </c>
      <c r="H27" s="43">
        <v>0.2</v>
      </c>
      <c r="I27" s="43">
        <v>20.2</v>
      </c>
      <c r="J27" s="43">
        <v>86</v>
      </c>
      <c r="K27" s="44"/>
      <c r="L27" s="43">
        <v>14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20</v>
      </c>
      <c r="G28" s="43">
        <v>1.53</v>
      </c>
      <c r="H28" s="43">
        <v>0.12</v>
      </c>
      <c r="I28" s="43">
        <v>10.039999999999999</v>
      </c>
      <c r="J28" s="43">
        <v>47.36</v>
      </c>
      <c r="K28" s="44"/>
      <c r="L28" s="43">
        <v>1.5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160</v>
      </c>
      <c r="G29" s="43">
        <v>1.28</v>
      </c>
      <c r="H29" s="43">
        <v>0.32</v>
      </c>
      <c r="I29" s="43">
        <v>12</v>
      </c>
      <c r="J29" s="43">
        <v>60.8</v>
      </c>
      <c r="K29" s="44"/>
      <c r="L29" s="43">
        <v>24.93</v>
      </c>
    </row>
    <row r="30" spans="1:12" ht="15" x14ac:dyDescent="0.25">
      <c r="A30" s="14"/>
      <c r="B30" s="15"/>
      <c r="C30" s="11"/>
      <c r="D30" s="51"/>
      <c r="E30" s="42" t="s">
        <v>43</v>
      </c>
      <c r="F30" s="43">
        <v>20</v>
      </c>
      <c r="G30" s="43">
        <v>1.32</v>
      </c>
      <c r="H30" s="43">
        <v>0.18</v>
      </c>
      <c r="I30" s="43">
        <v>8.48</v>
      </c>
      <c r="J30" s="43">
        <v>40.79</v>
      </c>
      <c r="K30" s="44"/>
      <c r="L30" s="43">
        <v>1.6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660</v>
      </c>
      <c r="G32" s="19">
        <f t="shared" ref="G32" si="6">SUM(G25:G31)</f>
        <v>22.590000000000003</v>
      </c>
      <c r="H32" s="19">
        <f t="shared" ref="H32" si="7">SUM(H25:H31)</f>
        <v>15.79</v>
      </c>
      <c r="I32" s="19">
        <f t="shared" ref="I32" si="8">SUM(I25:I31)</f>
        <v>80.7</v>
      </c>
      <c r="J32" s="19">
        <f t="shared" ref="J32:L32" si="9">SUM(J25:J31)</f>
        <v>559.09999999999991</v>
      </c>
      <c r="K32" s="25"/>
      <c r="L32" s="19">
        <f t="shared" si="9"/>
        <v>112.5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660</v>
      </c>
      <c r="G43" s="32">
        <f t="shared" ref="G43" si="14">G32+G42</f>
        <v>22.590000000000003</v>
      </c>
      <c r="H43" s="32">
        <f t="shared" ref="H43" si="15">H32+H42</f>
        <v>15.79</v>
      </c>
      <c r="I43" s="32">
        <f t="shared" ref="I43" si="16">I32+I42</f>
        <v>80.7</v>
      </c>
      <c r="J43" s="32">
        <f t="shared" ref="J43:L43" si="17">J32+J42</f>
        <v>559.09999999999991</v>
      </c>
      <c r="K43" s="32"/>
      <c r="L43" s="32">
        <f t="shared" si="17"/>
        <v>112.5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150</v>
      </c>
      <c r="G44" s="40">
        <v>25.9</v>
      </c>
      <c r="H44" s="40">
        <v>18.39</v>
      </c>
      <c r="I44" s="40">
        <v>19.61</v>
      </c>
      <c r="J44" s="40">
        <v>352.82</v>
      </c>
      <c r="K44" s="41" t="s">
        <v>49</v>
      </c>
      <c r="L44" s="40">
        <v>62.24</v>
      </c>
    </row>
    <row r="45" spans="1:12" ht="15" x14ac:dyDescent="0.25">
      <c r="A45" s="23"/>
      <c r="B45" s="15"/>
      <c r="C45" s="11"/>
      <c r="D45" s="6"/>
      <c r="E45" s="42" t="s">
        <v>50</v>
      </c>
      <c r="F45" s="43">
        <v>20</v>
      </c>
      <c r="G45" s="43">
        <v>1.44</v>
      </c>
      <c r="H45" s="43">
        <v>1.7</v>
      </c>
      <c r="I45" s="43">
        <v>11.1</v>
      </c>
      <c r="J45" s="43">
        <v>65.599999999999994</v>
      </c>
      <c r="K45" s="44"/>
      <c r="L45" s="43">
        <v>8.56</v>
      </c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1.91</v>
      </c>
      <c r="H46" s="43">
        <v>1.55</v>
      </c>
      <c r="I46" s="43">
        <v>14.57</v>
      </c>
      <c r="J46" s="43">
        <v>80.22</v>
      </c>
      <c r="K46" s="44" t="s">
        <v>52</v>
      </c>
      <c r="L46" s="43">
        <v>7.78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20</v>
      </c>
      <c r="G47" s="43">
        <v>1.53</v>
      </c>
      <c r="H47" s="43">
        <v>0.12</v>
      </c>
      <c r="I47" s="43">
        <v>10.039999999999999</v>
      </c>
      <c r="J47" s="43">
        <v>47.36</v>
      </c>
      <c r="K47" s="44"/>
      <c r="L47" s="43">
        <v>1.5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43</v>
      </c>
      <c r="F49" s="43">
        <v>20</v>
      </c>
      <c r="G49" s="43">
        <v>1.32</v>
      </c>
      <c r="H49" s="43">
        <v>0.18</v>
      </c>
      <c r="I49" s="43">
        <v>8.48</v>
      </c>
      <c r="J49" s="43">
        <v>40.79</v>
      </c>
      <c r="K49" s="44"/>
      <c r="L49" s="43">
        <v>1.6</v>
      </c>
    </row>
    <row r="50" spans="1:12" ht="15" x14ac:dyDescent="0.25">
      <c r="A50" s="23"/>
      <c r="B50" s="15"/>
      <c r="C50" s="11"/>
      <c r="D50" s="6"/>
      <c r="E50" s="42" t="s">
        <v>53</v>
      </c>
      <c r="F50" s="43">
        <v>25</v>
      </c>
      <c r="G50" s="43">
        <v>5.83</v>
      </c>
      <c r="H50" s="43">
        <v>7.33</v>
      </c>
      <c r="I50" s="43">
        <v>0</v>
      </c>
      <c r="J50" s="43">
        <v>89.67</v>
      </c>
      <c r="K50" s="44" t="s">
        <v>54</v>
      </c>
      <c r="L50" s="43">
        <v>19.84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435</v>
      </c>
      <c r="G51" s="19">
        <f t="shared" ref="G51" si="18">SUM(G44:G50)</f>
        <v>37.93</v>
      </c>
      <c r="H51" s="19">
        <f t="shared" ref="H51" si="19">SUM(H44:H50)</f>
        <v>29.270000000000003</v>
      </c>
      <c r="I51" s="19">
        <f t="shared" ref="I51" si="20">SUM(I44:I50)</f>
        <v>63.8</v>
      </c>
      <c r="J51" s="19">
        <f t="shared" ref="J51:L51" si="21">SUM(J44:J50)</f>
        <v>676.45999999999992</v>
      </c>
      <c r="K51" s="25"/>
      <c r="L51" s="19">
        <f t="shared" si="21"/>
        <v>101.52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435</v>
      </c>
      <c r="G62" s="32">
        <f t="shared" ref="G62" si="26">G51+G61</f>
        <v>37.93</v>
      </c>
      <c r="H62" s="32">
        <f t="shared" ref="H62" si="27">H51+H61</f>
        <v>29.270000000000003</v>
      </c>
      <c r="I62" s="32">
        <f t="shared" ref="I62" si="28">I51+I61</f>
        <v>63.8</v>
      </c>
      <c r="J62" s="32">
        <f t="shared" ref="J62:L62" si="29">J51+J61</f>
        <v>676.45999999999992</v>
      </c>
      <c r="K62" s="32"/>
      <c r="L62" s="32">
        <f t="shared" si="29"/>
        <v>101.52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140</v>
      </c>
      <c r="G63" s="40">
        <v>15.46</v>
      </c>
      <c r="H63" s="40">
        <v>9.56</v>
      </c>
      <c r="I63" s="40">
        <v>5.5</v>
      </c>
      <c r="J63" s="40">
        <v>170.19</v>
      </c>
      <c r="K63" s="41" t="s">
        <v>56</v>
      </c>
      <c r="L63" s="40">
        <v>68.56</v>
      </c>
    </row>
    <row r="64" spans="1:12" ht="15" x14ac:dyDescent="0.25">
      <c r="A64" s="23"/>
      <c r="B64" s="15"/>
      <c r="C64" s="11"/>
      <c r="D64" s="6"/>
      <c r="E64" s="42" t="s">
        <v>58</v>
      </c>
      <c r="F64" s="43">
        <v>150</v>
      </c>
      <c r="G64" s="43">
        <v>3.82</v>
      </c>
      <c r="H64" s="43">
        <v>7.42</v>
      </c>
      <c r="I64" s="43">
        <v>22.16</v>
      </c>
      <c r="J64" s="43">
        <v>171.38</v>
      </c>
      <c r="K64" s="44" t="s">
        <v>57</v>
      </c>
      <c r="L64" s="43">
        <v>17.940000000000001</v>
      </c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0</v>
      </c>
      <c r="H65" s="43">
        <v>0</v>
      </c>
      <c r="I65" s="43">
        <v>6.78</v>
      </c>
      <c r="J65" s="43">
        <v>27.09</v>
      </c>
      <c r="K65" s="44" t="s">
        <v>60</v>
      </c>
      <c r="L65" s="43">
        <v>5.48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3.05</v>
      </c>
      <c r="H66" s="43">
        <v>0.25</v>
      </c>
      <c r="I66" s="43">
        <v>20.07</v>
      </c>
      <c r="J66" s="43">
        <v>94.73</v>
      </c>
      <c r="K66" s="44"/>
      <c r="L66" s="43">
        <v>1.5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43</v>
      </c>
      <c r="F68" s="43">
        <v>20</v>
      </c>
      <c r="G68" s="43">
        <v>1.32</v>
      </c>
      <c r="H68" s="43">
        <v>0.18</v>
      </c>
      <c r="I68" s="43">
        <v>8.48</v>
      </c>
      <c r="J68" s="43">
        <v>40.79</v>
      </c>
      <c r="K68" s="44"/>
      <c r="L68" s="43">
        <v>1.6</v>
      </c>
    </row>
    <row r="69" spans="1:12" ht="15" x14ac:dyDescent="0.25">
      <c r="A69" s="23"/>
      <c r="B69" s="15"/>
      <c r="C69" s="11"/>
      <c r="D69" s="6"/>
      <c r="E69" s="42" t="s">
        <v>45</v>
      </c>
      <c r="F69" s="43">
        <v>60</v>
      </c>
      <c r="G69" s="43">
        <v>0.48</v>
      </c>
      <c r="H69" s="43">
        <v>0.06</v>
      </c>
      <c r="I69" s="43">
        <v>1.5</v>
      </c>
      <c r="J69" s="43">
        <v>8.4</v>
      </c>
      <c r="K69" s="44" t="s">
        <v>46</v>
      </c>
      <c r="L69" s="43">
        <v>15.97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24.130000000000003</v>
      </c>
      <c r="H70" s="19">
        <f t="shared" ref="H70" si="31">SUM(H63:H69)</f>
        <v>17.47</v>
      </c>
      <c r="I70" s="19">
        <f t="shared" ref="I70" si="32">SUM(I63:I69)</f>
        <v>64.489999999999995</v>
      </c>
      <c r="J70" s="19">
        <f t="shared" ref="J70:L70" si="33">SUM(J63:J69)</f>
        <v>512.58000000000004</v>
      </c>
      <c r="K70" s="25"/>
      <c r="L70" s="19">
        <f t="shared" si="33"/>
        <v>111.05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610</v>
      </c>
      <c r="G81" s="32">
        <f t="shared" ref="G81" si="38">G70+G80</f>
        <v>24.130000000000003</v>
      </c>
      <c r="H81" s="32">
        <f t="shared" ref="H81" si="39">H70+H80</f>
        <v>17.47</v>
      </c>
      <c r="I81" s="32">
        <f t="shared" ref="I81" si="40">I70+I80</f>
        <v>64.489999999999995</v>
      </c>
      <c r="J81" s="32">
        <f t="shared" ref="J81:L81" si="41">J70+J80</f>
        <v>512.58000000000004</v>
      </c>
      <c r="K81" s="32"/>
      <c r="L81" s="32">
        <f t="shared" si="41"/>
        <v>111.05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5.99</v>
      </c>
      <c r="H82" s="40">
        <v>6.59</v>
      </c>
      <c r="I82" s="40">
        <v>19.22</v>
      </c>
      <c r="J82" s="40">
        <v>161.08000000000001</v>
      </c>
      <c r="K82" s="41" t="s">
        <v>62</v>
      </c>
      <c r="L82" s="40" t="s">
        <v>87</v>
      </c>
    </row>
    <row r="83" spans="1:12" ht="15" x14ac:dyDescent="0.25">
      <c r="A83" s="23"/>
      <c r="B83" s="15"/>
      <c r="C83" s="11"/>
      <c r="D83" s="6"/>
      <c r="E83" s="42" t="s">
        <v>63</v>
      </c>
      <c r="F83" s="43">
        <v>100</v>
      </c>
      <c r="G83" s="43">
        <v>6.63</v>
      </c>
      <c r="H83" s="43">
        <v>8.32</v>
      </c>
      <c r="I83" s="43">
        <v>46.11</v>
      </c>
      <c r="J83" s="43">
        <v>285.41000000000003</v>
      </c>
      <c r="K83" s="41">
        <v>23</v>
      </c>
      <c r="L83" s="43" t="s">
        <v>86</v>
      </c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0.16</v>
      </c>
      <c r="H84" s="43">
        <v>0</v>
      </c>
      <c r="I84" s="43">
        <v>7.11</v>
      </c>
      <c r="J84" s="43">
        <v>29.01</v>
      </c>
      <c r="K84" s="44" t="s">
        <v>65</v>
      </c>
      <c r="L84" s="43">
        <v>1.1100000000000001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3.05</v>
      </c>
      <c r="H85" s="43">
        <v>0.25</v>
      </c>
      <c r="I85" s="43">
        <v>20.07</v>
      </c>
      <c r="J85" s="43">
        <v>94.73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 t="s">
        <v>66</v>
      </c>
      <c r="F86" s="43">
        <v>163</v>
      </c>
      <c r="G86" s="43">
        <v>2.4500000000000002</v>
      </c>
      <c r="H86" s="43">
        <v>0.82</v>
      </c>
      <c r="I86" s="43">
        <v>34.229999999999997</v>
      </c>
      <c r="J86" s="43">
        <v>156.47999999999999</v>
      </c>
      <c r="K86" s="44"/>
      <c r="L86" s="43">
        <v>27.3</v>
      </c>
    </row>
    <row r="87" spans="1:12" ht="15" x14ac:dyDescent="0.25">
      <c r="A87" s="23"/>
      <c r="B87" s="15"/>
      <c r="C87" s="11"/>
      <c r="D87" s="6"/>
      <c r="E87" s="42" t="s">
        <v>43</v>
      </c>
      <c r="F87" s="43">
        <v>20</v>
      </c>
      <c r="G87" s="43">
        <v>1.32</v>
      </c>
      <c r="H87" s="43">
        <v>0.18</v>
      </c>
      <c r="I87" s="43">
        <v>8.48</v>
      </c>
      <c r="J87" s="43">
        <v>40.79</v>
      </c>
      <c r="K87" s="44"/>
      <c r="L87" s="43">
        <v>1.6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723</v>
      </c>
      <c r="G89" s="19">
        <f t="shared" ref="G89" si="42">SUM(G82:G88)</f>
        <v>19.600000000000001</v>
      </c>
      <c r="H89" s="19">
        <f t="shared" ref="H89" si="43">SUM(H82:H88)</f>
        <v>16.16</v>
      </c>
      <c r="I89" s="19">
        <f t="shared" ref="I89" si="44">SUM(I82:I88)</f>
        <v>135.21999999999997</v>
      </c>
      <c r="J89" s="19">
        <f t="shared" ref="J89" si="45">SUM(J82:J88)</f>
        <v>767.5</v>
      </c>
      <c r="K89" s="25"/>
      <c r="L89" s="19">
        <v>64.27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723</v>
      </c>
      <c r="G100" s="32">
        <f t="shared" ref="G100" si="50">G89+G99</f>
        <v>19.600000000000001</v>
      </c>
      <c r="H100" s="32">
        <f t="shared" ref="H100" si="51">H89+H99</f>
        <v>16.16</v>
      </c>
      <c r="I100" s="32">
        <f t="shared" ref="I100" si="52">I89+I99</f>
        <v>135.21999999999997</v>
      </c>
      <c r="J100" s="32">
        <f t="shared" ref="J100:L100" si="53">J89+J99</f>
        <v>767.5</v>
      </c>
      <c r="K100" s="32"/>
      <c r="L100" s="32">
        <f t="shared" si="53"/>
        <v>64.27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90</v>
      </c>
      <c r="G101" s="40">
        <v>13.56</v>
      </c>
      <c r="H101" s="40">
        <v>13.99</v>
      </c>
      <c r="I101" s="40">
        <v>14.29</v>
      </c>
      <c r="J101" s="40">
        <v>237.36</v>
      </c>
      <c r="K101" s="41">
        <v>451</v>
      </c>
      <c r="L101" s="40">
        <v>44.99</v>
      </c>
    </row>
    <row r="102" spans="1:12" ht="15" x14ac:dyDescent="0.25">
      <c r="A102" s="23"/>
      <c r="B102" s="15"/>
      <c r="C102" s="11"/>
      <c r="D102" s="6"/>
      <c r="E102" s="42" t="s">
        <v>58</v>
      </c>
      <c r="F102" s="43">
        <v>150</v>
      </c>
      <c r="G102" s="43">
        <v>3.82</v>
      </c>
      <c r="H102" s="43">
        <v>7.42</v>
      </c>
      <c r="I102" s="43">
        <v>22.16</v>
      </c>
      <c r="J102" s="43">
        <v>171.38</v>
      </c>
      <c r="K102" s="44" t="s">
        <v>57</v>
      </c>
      <c r="L102" s="43">
        <v>17.579999999999998</v>
      </c>
    </row>
    <row r="103" spans="1:12" ht="15" x14ac:dyDescent="0.25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1</v>
      </c>
      <c r="H103" s="43">
        <v>0.2</v>
      </c>
      <c r="I103" s="43">
        <v>20.2</v>
      </c>
      <c r="J103" s="43">
        <v>86</v>
      </c>
      <c r="K103" s="44"/>
      <c r="L103" s="43">
        <v>14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20</v>
      </c>
      <c r="G104" s="43">
        <v>1.53</v>
      </c>
      <c r="H104" s="43">
        <v>0.12</v>
      </c>
      <c r="I104" s="43">
        <v>10.039999999999999</v>
      </c>
      <c r="J104" s="43">
        <v>47.36</v>
      </c>
      <c r="K104" s="44"/>
      <c r="L104" s="43">
        <v>1.5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43</v>
      </c>
      <c r="F106" s="43">
        <v>20</v>
      </c>
      <c r="G106" s="43">
        <v>1.32</v>
      </c>
      <c r="H106" s="43">
        <v>0.18</v>
      </c>
      <c r="I106" s="43">
        <v>8.48</v>
      </c>
      <c r="J106" s="43">
        <v>40.79</v>
      </c>
      <c r="K106" s="44"/>
      <c r="L106" s="43">
        <v>1.6</v>
      </c>
    </row>
    <row r="107" spans="1:12" ht="15" x14ac:dyDescent="0.25">
      <c r="A107" s="23"/>
      <c r="B107" s="15"/>
      <c r="C107" s="11"/>
      <c r="D107" s="6"/>
      <c r="E107" s="42" t="s">
        <v>88</v>
      </c>
      <c r="F107" s="43">
        <v>60</v>
      </c>
      <c r="G107" s="43">
        <v>0.7</v>
      </c>
      <c r="H107" s="43">
        <v>0.1</v>
      </c>
      <c r="I107" s="43">
        <v>2.2999999999999998</v>
      </c>
      <c r="J107" s="43">
        <v>12.8</v>
      </c>
      <c r="K107" s="44" t="s">
        <v>89</v>
      </c>
      <c r="L107" s="43">
        <v>22.37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21.93</v>
      </c>
      <c r="H108" s="19">
        <f t="shared" si="54"/>
        <v>22.01</v>
      </c>
      <c r="I108" s="19">
        <f t="shared" si="54"/>
        <v>77.47</v>
      </c>
      <c r="J108" s="19">
        <f t="shared" si="54"/>
        <v>595.68999999999994</v>
      </c>
      <c r="K108" s="25"/>
      <c r="L108" s="19">
        <f t="shared" ref="L108" si="55">SUM(L101:L107)</f>
        <v>102.03999999999999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540</v>
      </c>
      <c r="G119" s="32">
        <f t="shared" ref="G119" si="58">G108+G118</f>
        <v>21.93</v>
      </c>
      <c r="H119" s="32">
        <f t="shared" ref="H119" si="59">H108+H118</f>
        <v>22.01</v>
      </c>
      <c r="I119" s="32">
        <f t="shared" ref="I119" si="60">I108+I118</f>
        <v>77.47</v>
      </c>
      <c r="J119" s="32">
        <f t="shared" ref="J119:L119" si="61">J108+J118</f>
        <v>595.68999999999994</v>
      </c>
      <c r="K119" s="32"/>
      <c r="L119" s="32">
        <f t="shared" si="61"/>
        <v>102.03999999999999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200</v>
      </c>
      <c r="G120" s="40">
        <v>7.92</v>
      </c>
      <c r="H120" s="40">
        <v>9.15</v>
      </c>
      <c r="I120" s="40">
        <v>35.22</v>
      </c>
      <c r="J120" s="40">
        <v>255.76</v>
      </c>
      <c r="K120" s="41">
        <v>184</v>
      </c>
      <c r="L120" s="40">
        <v>14.48</v>
      </c>
    </row>
    <row r="121" spans="1:12" ht="15" x14ac:dyDescent="0.25">
      <c r="A121" s="14"/>
      <c r="B121" s="15"/>
      <c r="C121" s="11"/>
      <c r="D121" s="6"/>
      <c r="E121" s="42" t="s">
        <v>73</v>
      </c>
      <c r="F121" s="43">
        <v>10</v>
      </c>
      <c r="G121" s="43">
        <v>0.05</v>
      </c>
      <c r="H121" s="43">
        <v>8.25</v>
      </c>
      <c r="I121" s="43">
        <v>0.08</v>
      </c>
      <c r="J121" s="43">
        <v>74.8</v>
      </c>
      <c r="K121" s="44" t="s">
        <v>69</v>
      </c>
      <c r="L121" s="43">
        <v>7.78</v>
      </c>
    </row>
    <row r="122" spans="1:12" ht="15" x14ac:dyDescent="0.25">
      <c r="A122" s="14"/>
      <c r="B122" s="15"/>
      <c r="C122" s="11"/>
      <c r="D122" s="7" t="s">
        <v>22</v>
      </c>
      <c r="E122" s="42" t="s">
        <v>70</v>
      </c>
      <c r="F122" s="43">
        <v>200</v>
      </c>
      <c r="G122" s="43">
        <v>1.58</v>
      </c>
      <c r="H122" s="43">
        <v>1.55</v>
      </c>
      <c r="I122" s="43">
        <v>10.88</v>
      </c>
      <c r="J122" s="43">
        <v>64.16</v>
      </c>
      <c r="K122" s="44" t="s">
        <v>71</v>
      </c>
      <c r="L122" s="43">
        <v>4.84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3.05</v>
      </c>
      <c r="H123" s="43">
        <v>0.25</v>
      </c>
      <c r="I123" s="43">
        <v>20.07</v>
      </c>
      <c r="J123" s="43">
        <v>94.73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 t="s">
        <v>72</v>
      </c>
      <c r="F124" s="43">
        <v>140</v>
      </c>
      <c r="G124" s="43">
        <v>0.56000000000000005</v>
      </c>
      <c r="H124" s="43">
        <v>0.42</v>
      </c>
      <c r="I124" s="43">
        <v>14.42</v>
      </c>
      <c r="J124" s="43">
        <v>65.8</v>
      </c>
      <c r="K124" s="44"/>
      <c r="L124" s="43">
        <v>27.3</v>
      </c>
    </row>
    <row r="125" spans="1:12" ht="15" x14ac:dyDescent="0.25">
      <c r="A125" s="14"/>
      <c r="B125" s="15"/>
      <c r="C125" s="11"/>
      <c r="D125" s="6"/>
      <c r="E125" s="42" t="s">
        <v>43</v>
      </c>
      <c r="F125" s="43">
        <v>20</v>
      </c>
      <c r="G125" s="43">
        <v>1.32</v>
      </c>
      <c r="H125" s="43">
        <v>0.18</v>
      </c>
      <c r="I125" s="43">
        <v>8.48</v>
      </c>
      <c r="J125" s="43">
        <v>40.79</v>
      </c>
      <c r="K125" s="44"/>
      <c r="L125" s="43">
        <v>1.6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14.480000000000002</v>
      </c>
      <c r="H127" s="19">
        <f t="shared" si="62"/>
        <v>19.8</v>
      </c>
      <c r="I127" s="19">
        <f t="shared" si="62"/>
        <v>89.15</v>
      </c>
      <c r="J127" s="19">
        <f t="shared" si="62"/>
        <v>596.04</v>
      </c>
      <c r="K127" s="25"/>
      <c r="L127" s="19">
        <f t="shared" ref="L127" si="63">SUM(L120:L126)</f>
        <v>59.000000000000007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610</v>
      </c>
      <c r="G138" s="32">
        <f t="shared" ref="G138" si="66">G127+G137</f>
        <v>14.480000000000002</v>
      </c>
      <c r="H138" s="32">
        <f t="shared" ref="H138" si="67">H127+H137</f>
        <v>19.8</v>
      </c>
      <c r="I138" s="32">
        <f t="shared" ref="I138" si="68">I127+I137</f>
        <v>89.15</v>
      </c>
      <c r="J138" s="32">
        <f t="shared" ref="J138:L138" si="69">J127+J137</f>
        <v>596.04</v>
      </c>
      <c r="K138" s="32"/>
      <c r="L138" s="32">
        <f t="shared" si="69"/>
        <v>59.000000000000007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200</v>
      </c>
      <c r="G139" s="40">
        <v>19.21</v>
      </c>
      <c r="H139" s="40">
        <v>25.49</v>
      </c>
      <c r="I139" s="40">
        <v>32.909999999999997</v>
      </c>
      <c r="J139" s="40">
        <v>438.57</v>
      </c>
      <c r="K139" s="41" t="s">
        <v>75</v>
      </c>
      <c r="L139" s="40">
        <v>54.6</v>
      </c>
    </row>
    <row r="140" spans="1:12" ht="15" x14ac:dyDescent="0.25">
      <c r="A140" s="23"/>
      <c r="B140" s="15"/>
      <c r="C140" s="11"/>
      <c r="D140" s="6"/>
      <c r="E140" s="42" t="s">
        <v>76</v>
      </c>
      <c r="F140" s="43">
        <v>100</v>
      </c>
      <c r="G140" s="43">
        <v>1.1200000000000001</v>
      </c>
      <c r="H140" s="43">
        <v>4.1500000000000004</v>
      </c>
      <c r="I140" s="43">
        <v>3.79</v>
      </c>
      <c r="J140" s="43">
        <v>58.74</v>
      </c>
      <c r="K140" s="44">
        <v>27</v>
      </c>
      <c r="L140" s="43">
        <v>44.03</v>
      </c>
    </row>
    <row r="141" spans="1:12" ht="15" x14ac:dyDescent="0.25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0.4</v>
      </c>
      <c r="H141" s="43">
        <v>0.02</v>
      </c>
      <c r="I141" s="43">
        <v>17.37</v>
      </c>
      <c r="J141" s="43">
        <v>78.05</v>
      </c>
      <c r="K141" s="44" t="s">
        <v>78</v>
      </c>
      <c r="L141" s="43">
        <v>3.5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3.05</v>
      </c>
      <c r="H142" s="43">
        <v>0.25</v>
      </c>
      <c r="I142" s="43">
        <v>20.07</v>
      </c>
      <c r="J142" s="43">
        <v>94.73</v>
      </c>
      <c r="K142" s="44"/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43</v>
      </c>
      <c r="F144" s="43">
        <v>20</v>
      </c>
      <c r="G144" s="43">
        <v>1.32</v>
      </c>
      <c r="H144" s="43">
        <v>0.18</v>
      </c>
      <c r="I144" s="43">
        <v>8.48</v>
      </c>
      <c r="J144" s="43">
        <v>40.79</v>
      </c>
      <c r="K144" s="44"/>
      <c r="L144" s="43">
        <v>1.6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25.1</v>
      </c>
      <c r="H146" s="19">
        <f t="shared" si="70"/>
        <v>30.09</v>
      </c>
      <c r="I146" s="19">
        <f t="shared" si="70"/>
        <v>82.61999999999999</v>
      </c>
      <c r="J146" s="19">
        <f t="shared" si="70"/>
        <v>710.88</v>
      </c>
      <c r="K146" s="25"/>
      <c r="L146" s="19">
        <f t="shared" ref="L146" si="71">SUM(L139:L145)</f>
        <v>106.72999999999999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560</v>
      </c>
      <c r="G157" s="32">
        <f t="shared" ref="G157" si="74">G146+G156</f>
        <v>25.1</v>
      </c>
      <c r="H157" s="32">
        <f t="shared" ref="H157" si="75">H146+H156</f>
        <v>30.09</v>
      </c>
      <c r="I157" s="32">
        <f t="shared" ref="I157" si="76">I146+I156</f>
        <v>82.61999999999999</v>
      </c>
      <c r="J157" s="32">
        <f t="shared" ref="J157:L157" si="77">J146+J156</f>
        <v>710.88</v>
      </c>
      <c r="K157" s="32"/>
      <c r="L157" s="32">
        <f t="shared" si="77"/>
        <v>106.72999999999999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90</v>
      </c>
      <c r="G158" s="40">
        <v>15.37</v>
      </c>
      <c r="H158" s="40">
        <v>17.54</v>
      </c>
      <c r="I158" s="40">
        <v>1.52</v>
      </c>
      <c r="J158" s="40">
        <v>225.73</v>
      </c>
      <c r="K158" s="41" t="s">
        <v>80</v>
      </c>
      <c r="L158" s="40">
        <v>72.5</v>
      </c>
    </row>
    <row r="159" spans="1:12" ht="15" x14ac:dyDescent="0.25">
      <c r="A159" s="23"/>
      <c r="B159" s="15"/>
      <c r="C159" s="11"/>
      <c r="D159" s="6"/>
      <c r="E159" s="42" t="s">
        <v>58</v>
      </c>
      <c r="F159" s="43">
        <v>150</v>
      </c>
      <c r="G159" s="43">
        <v>4.0999999999999996</v>
      </c>
      <c r="H159" s="43">
        <v>7.73</v>
      </c>
      <c r="I159" s="43">
        <v>22.62</v>
      </c>
      <c r="J159" s="43">
        <v>177.2</v>
      </c>
      <c r="K159" s="44" t="s">
        <v>57</v>
      </c>
      <c r="L159" s="43">
        <v>18.29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</v>
      </c>
      <c r="H160" s="43">
        <v>0</v>
      </c>
      <c r="I160" s="43">
        <v>97</v>
      </c>
      <c r="J160" s="43">
        <v>1650</v>
      </c>
      <c r="K160" s="44">
        <v>617</v>
      </c>
      <c r="L160" s="43">
        <v>9.36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3.05</v>
      </c>
      <c r="H161" s="43">
        <v>0.25</v>
      </c>
      <c r="I161" s="43">
        <v>20.07</v>
      </c>
      <c r="J161" s="43">
        <v>94.73</v>
      </c>
      <c r="K161" s="44"/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43</v>
      </c>
      <c r="F163" s="43">
        <v>20</v>
      </c>
      <c r="G163" s="43">
        <v>1.32</v>
      </c>
      <c r="H163" s="43">
        <v>0.18</v>
      </c>
      <c r="I163" s="43">
        <v>8.48</v>
      </c>
      <c r="J163" s="43">
        <v>40.79</v>
      </c>
      <c r="K163" s="44"/>
      <c r="L163" s="43">
        <v>1.6</v>
      </c>
    </row>
    <row r="164" spans="1:12" ht="15" x14ac:dyDescent="0.25">
      <c r="A164" s="23"/>
      <c r="B164" s="15"/>
      <c r="C164" s="11"/>
      <c r="D164" s="6"/>
      <c r="E164" s="42" t="s">
        <v>45</v>
      </c>
      <c r="F164" s="43">
        <v>60</v>
      </c>
      <c r="G164" s="43">
        <v>0.48</v>
      </c>
      <c r="H164" s="43">
        <v>0.06</v>
      </c>
      <c r="I164" s="43">
        <v>1.5</v>
      </c>
      <c r="J164" s="43">
        <v>8.4</v>
      </c>
      <c r="K164" s="44" t="s">
        <v>46</v>
      </c>
      <c r="L164" s="43">
        <v>16.61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24.32</v>
      </c>
      <c r="H165" s="19">
        <f t="shared" si="78"/>
        <v>25.759999999999998</v>
      </c>
      <c r="I165" s="19">
        <f t="shared" si="78"/>
        <v>151.19</v>
      </c>
      <c r="J165" s="19">
        <f t="shared" si="78"/>
        <v>2196.85</v>
      </c>
      <c r="K165" s="25"/>
      <c r="L165" s="19">
        <f t="shared" ref="L165" si="79">SUM(L158:L164)</f>
        <v>121.35999999999999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560</v>
      </c>
      <c r="G176" s="32">
        <f t="shared" ref="G176" si="82">G165+G175</f>
        <v>24.32</v>
      </c>
      <c r="H176" s="32">
        <f t="shared" ref="H176" si="83">H165+H175</f>
        <v>25.759999999999998</v>
      </c>
      <c r="I176" s="32">
        <f t="shared" ref="I176" si="84">I165+I175</f>
        <v>151.19</v>
      </c>
      <c r="J176" s="32">
        <f t="shared" ref="J176:L176" si="85">J165+J175</f>
        <v>2196.85</v>
      </c>
      <c r="K176" s="32"/>
      <c r="L176" s="32">
        <f t="shared" si="85"/>
        <v>121.35999999999999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90</v>
      </c>
      <c r="G177" s="40">
        <v>13.21</v>
      </c>
      <c r="H177" s="40">
        <v>14.84</v>
      </c>
      <c r="I177" s="40">
        <v>13.37</v>
      </c>
      <c r="J177" s="40">
        <v>239.94</v>
      </c>
      <c r="K177" s="41">
        <v>451</v>
      </c>
      <c r="L177" s="40">
        <v>46.61</v>
      </c>
    </row>
    <row r="178" spans="1:12" ht="15" x14ac:dyDescent="0.25">
      <c r="A178" s="23"/>
      <c r="B178" s="15"/>
      <c r="C178" s="11"/>
      <c r="D178" s="6"/>
      <c r="E178" s="42" t="s">
        <v>82</v>
      </c>
      <c r="F178" s="43">
        <v>150</v>
      </c>
      <c r="G178" s="43">
        <v>3.31</v>
      </c>
      <c r="H178" s="43">
        <v>5.64</v>
      </c>
      <c r="I178" s="43">
        <v>13.91</v>
      </c>
      <c r="J178" s="43">
        <v>121.74</v>
      </c>
      <c r="K178" s="44" t="s">
        <v>83</v>
      </c>
      <c r="L178" s="43">
        <v>19.29</v>
      </c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0.16</v>
      </c>
      <c r="H179" s="43">
        <v>0</v>
      </c>
      <c r="I179" s="43">
        <v>7.6</v>
      </c>
      <c r="J179" s="43">
        <v>30.95</v>
      </c>
      <c r="K179" s="44" t="s">
        <v>65</v>
      </c>
      <c r="L179" s="43">
        <v>1.1100000000000001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20</v>
      </c>
      <c r="G180" s="43">
        <v>1.53</v>
      </c>
      <c r="H180" s="43">
        <v>0.12</v>
      </c>
      <c r="I180" s="43">
        <v>10.039999999999999</v>
      </c>
      <c r="J180" s="43">
        <v>47.36</v>
      </c>
      <c r="K180" s="44"/>
      <c r="L180" s="43">
        <v>1.5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43</v>
      </c>
      <c r="F182" s="43">
        <v>20</v>
      </c>
      <c r="G182" s="43">
        <v>1.32</v>
      </c>
      <c r="H182" s="43">
        <v>0.18</v>
      </c>
      <c r="I182" s="43">
        <v>8.48</v>
      </c>
      <c r="J182" s="43">
        <v>40.79</v>
      </c>
      <c r="K182" s="44"/>
      <c r="L182" s="43">
        <v>1.6</v>
      </c>
    </row>
    <row r="183" spans="1:12" ht="15" x14ac:dyDescent="0.25">
      <c r="A183" s="23"/>
      <c r="B183" s="15"/>
      <c r="C183" s="11"/>
      <c r="D183" s="6"/>
      <c r="E183" s="42" t="s">
        <v>88</v>
      </c>
      <c r="F183" s="43">
        <v>30</v>
      </c>
      <c r="G183" s="43">
        <v>0.35</v>
      </c>
      <c r="H183" s="43">
        <v>0.05</v>
      </c>
      <c r="I183" s="43">
        <v>1.1499999999999999</v>
      </c>
      <c r="J183" s="43">
        <v>6.4</v>
      </c>
      <c r="K183" s="44" t="s">
        <v>89</v>
      </c>
      <c r="L183" s="43">
        <v>11.19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19.880000000000003</v>
      </c>
      <c r="H184" s="19">
        <f t="shared" si="86"/>
        <v>20.830000000000002</v>
      </c>
      <c r="I184" s="19">
        <f t="shared" si="86"/>
        <v>54.550000000000004</v>
      </c>
      <c r="J184" s="19">
        <f t="shared" si="86"/>
        <v>487.18</v>
      </c>
      <c r="K184" s="25"/>
      <c r="L184" s="19">
        <f t="shared" ref="L184" si="87">SUM(L177:L183)</f>
        <v>81.3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510</v>
      </c>
      <c r="G195" s="32">
        <f t="shared" ref="G195" si="90">G184+G194</f>
        <v>19.880000000000003</v>
      </c>
      <c r="H195" s="32">
        <f t="shared" ref="H195" si="91">H184+H194</f>
        <v>20.830000000000002</v>
      </c>
      <c r="I195" s="32">
        <f t="shared" ref="I195" si="92">I184+I194</f>
        <v>54.550000000000004</v>
      </c>
      <c r="J195" s="32">
        <f t="shared" ref="J195:L195" si="93">J184+J194</f>
        <v>487.18</v>
      </c>
      <c r="K195" s="32"/>
      <c r="L195" s="32">
        <f t="shared" si="93"/>
        <v>81.3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576.79999999999995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22.901999999999997</v>
      </c>
      <c r="H196" s="34">
        <f t="shared" si="94"/>
        <v>21.951000000000001</v>
      </c>
      <c r="I196" s="34">
        <f t="shared" si="94"/>
        <v>94.634999999999991</v>
      </c>
      <c r="J196" s="34">
        <f t="shared" si="94"/>
        <v>923.28300000000002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96.204999999999998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2026-05-05T07:04:56Z</dcterms:modified>
</cp:coreProperties>
</file>